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25872" windowHeight="12072" activeTab="1"/>
  </bookViews>
  <sheets>
    <sheet name="Data" sheetId="1" r:id="rId1"/>
    <sheet name="Map" sheetId="2" r:id="rId2"/>
    <sheet name="GRF Hydrograph" sheetId="3" r:id="rId3"/>
  </sheets>
  <calcPr calcId="145621"/>
</workbook>
</file>

<file path=xl/calcChain.xml><?xml version="1.0" encoding="utf-8"?>
<calcChain xmlns="http://schemas.openxmlformats.org/spreadsheetml/2006/main">
  <c r="G18" i="1" l="1"/>
  <c r="G16" i="1" l="1"/>
  <c r="G14" i="1" l="1"/>
  <c r="G12" i="1"/>
  <c r="G10" i="1" l="1"/>
  <c r="G8" i="1" l="1"/>
  <c r="G6" i="1" l="1"/>
</calcChain>
</file>

<file path=xl/sharedStrings.xml><?xml version="1.0" encoding="utf-8"?>
<sst xmlns="http://schemas.openxmlformats.org/spreadsheetml/2006/main" count="29" uniqueCount="29">
  <si>
    <t>Date</t>
  </si>
  <si>
    <t>Time</t>
  </si>
  <si>
    <t>LAT</t>
  </si>
  <si>
    <t>LON</t>
  </si>
  <si>
    <t>Distance (Miles)</t>
  </si>
  <si>
    <t>Elapsed Time (hours)</t>
  </si>
  <si>
    <t>Velocity (miles/day)</t>
  </si>
  <si>
    <t>Flow @ GRF (cfs)</t>
  </si>
  <si>
    <t>Remarks</t>
  </si>
  <si>
    <t>Approx 1000 ft downstream GRF</t>
  </si>
  <si>
    <t>Wetting Front - END of SJR - 2016 SJRRP FLOWS</t>
  </si>
  <si>
    <t>Approx 1.4 miles downstream GRF</t>
  </si>
  <si>
    <t>Site</t>
  </si>
  <si>
    <t>Gravelly Ford (GRF)</t>
  </si>
  <si>
    <t>River Mile</t>
  </si>
  <si>
    <t>Bifurcation Str (BIF)</t>
  </si>
  <si>
    <t>San Mateo Ave</t>
  </si>
  <si>
    <t>Distance from GRF (miles)</t>
  </si>
  <si>
    <t>Approx 3.0 miles downstream GRF</t>
  </si>
  <si>
    <t>2016 SJRRP FLOWS - SJR Wetting Front   Data Source: handheld GPS, Google Earth Image</t>
  </si>
  <si>
    <t>Approx 4.1 miles downstream GRF</t>
  </si>
  <si>
    <t xml:space="preserve"> 36.790750°</t>
  </si>
  <si>
    <t>-120.209850°</t>
  </si>
  <si>
    <t>Approx 4.5 miles downstream GRF</t>
  </si>
  <si>
    <t>Approx 4.8 miles downstream GRF</t>
  </si>
  <si>
    <t>Approx 5.8 miles downstream GRF</t>
  </si>
  <si>
    <t>Approx 7.4 miles downstream GRF</t>
  </si>
  <si>
    <t>GRF Hydrograph</t>
  </si>
  <si>
    <t>Approx River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</si>
</sst>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2" fontId="0" fillId="0" borderId="0" xfId="0" applyNumberFormat="1"/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304800</xdr:colOff>
      <xdr:row>37</xdr:row>
      <xdr:rowOff>62752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10058400" cy="6730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3</xdr:row>
      <xdr:rowOff>9524</xdr:rowOff>
    </xdr:from>
    <xdr:to>
      <xdr:col>20</xdr:col>
      <xdr:colOff>377398</xdr:colOff>
      <xdr:row>37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81024"/>
          <a:ext cx="12112198" cy="650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J23" sqref="J23"/>
    </sheetView>
  </sheetViews>
  <sheetFormatPr defaultRowHeight="14.4" x14ac:dyDescent="0.3"/>
  <cols>
    <col min="1" max="1" width="11.33203125" customWidth="1"/>
    <col min="3" max="3" width="11.109375" customWidth="1"/>
    <col min="4" max="4" width="11.33203125" customWidth="1"/>
    <col min="5" max="5" width="15.44140625" style="5" customWidth="1"/>
    <col min="6" max="6" width="19.5546875" customWidth="1"/>
    <col min="7" max="7" width="18.6640625" style="11" customWidth="1"/>
    <col min="8" max="8" width="16" customWidth="1"/>
    <col min="9" max="9" width="36" customWidth="1"/>
    <col min="10" max="10" width="20.5546875" customWidth="1"/>
    <col min="11" max="11" width="18.88671875" customWidth="1"/>
    <col min="12" max="12" width="10.109375" customWidth="1"/>
    <col min="13" max="13" width="23.5546875" customWidth="1"/>
  </cols>
  <sheetData>
    <row r="1" spans="1:13" ht="15" x14ac:dyDescent="0.25">
      <c r="A1" s="13" t="s">
        <v>10</v>
      </c>
      <c r="B1" s="13"/>
      <c r="C1" s="13"/>
      <c r="D1" s="13"/>
    </row>
    <row r="3" spans="1:13" ht="15" x14ac:dyDescent="0.25">
      <c r="A3" s="3" t="s">
        <v>0</v>
      </c>
      <c r="B3" s="3" t="s">
        <v>1</v>
      </c>
      <c r="C3" s="3" t="s">
        <v>2</v>
      </c>
      <c r="D3" s="3" t="s">
        <v>3</v>
      </c>
      <c r="E3" s="6" t="s">
        <v>4</v>
      </c>
      <c r="F3" s="3" t="s">
        <v>5</v>
      </c>
      <c r="G3" s="12" t="s">
        <v>6</v>
      </c>
      <c r="H3" s="3" t="s">
        <v>7</v>
      </c>
      <c r="I3" s="3" t="s">
        <v>8</v>
      </c>
      <c r="J3" s="3" t="s">
        <v>28</v>
      </c>
      <c r="K3" s="4" t="s">
        <v>12</v>
      </c>
      <c r="L3" s="4" t="s">
        <v>14</v>
      </c>
      <c r="M3" s="4" t="s">
        <v>17</v>
      </c>
    </row>
    <row r="4" spans="1:13" ht="15" x14ac:dyDescent="0.25">
      <c r="A4" s="1">
        <v>42417</v>
      </c>
      <c r="B4">
        <v>1600</v>
      </c>
      <c r="C4">
        <v>36.798949999999998</v>
      </c>
      <c r="D4">
        <v>-120.16287</v>
      </c>
      <c r="H4">
        <v>8</v>
      </c>
      <c r="I4" t="s">
        <v>9</v>
      </c>
      <c r="J4">
        <v>227.4</v>
      </c>
      <c r="K4" s="2" t="s">
        <v>13</v>
      </c>
      <c r="L4" s="2">
        <v>227.6</v>
      </c>
      <c r="M4" s="2"/>
    </row>
    <row r="5" spans="1:13" ht="15" x14ac:dyDescent="0.25">
      <c r="K5" s="2" t="s">
        <v>15</v>
      </c>
      <c r="L5" s="2">
        <v>216</v>
      </c>
      <c r="M5" s="2">
        <v>11.6</v>
      </c>
    </row>
    <row r="6" spans="1:13" ht="15" x14ac:dyDescent="0.25">
      <c r="A6" s="1">
        <v>42419</v>
      </c>
      <c r="B6">
        <v>1600</v>
      </c>
      <c r="C6">
        <v>36.795830000000002</v>
      </c>
      <c r="D6">
        <v>-120.17426</v>
      </c>
      <c r="E6" s="5">
        <v>1.22</v>
      </c>
      <c r="F6">
        <v>48</v>
      </c>
      <c r="G6" s="11">
        <f>E6/(F6/24)</f>
        <v>0.61</v>
      </c>
      <c r="H6">
        <v>54</v>
      </c>
      <c r="I6" t="s">
        <v>11</v>
      </c>
      <c r="J6">
        <v>226.2</v>
      </c>
      <c r="K6" s="2" t="s">
        <v>16</v>
      </c>
      <c r="L6" s="2">
        <v>211.8</v>
      </c>
      <c r="M6" s="2">
        <v>15.8</v>
      </c>
    </row>
    <row r="8" spans="1:13" ht="15" x14ac:dyDescent="0.25">
      <c r="A8" s="1">
        <v>42422</v>
      </c>
      <c r="B8">
        <v>1100</v>
      </c>
      <c r="C8">
        <v>36.776470000000003</v>
      </c>
      <c r="D8">
        <v>-120.1892</v>
      </c>
      <c r="E8" s="5">
        <v>1.68</v>
      </c>
      <c r="F8">
        <v>91</v>
      </c>
      <c r="G8" s="11">
        <f>E8/(F8/24)</f>
        <v>0.44307692307692309</v>
      </c>
      <c r="H8">
        <v>88</v>
      </c>
      <c r="I8" t="s">
        <v>18</v>
      </c>
      <c r="J8">
        <v>224.6</v>
      </c>
    </row>
    <row r="10" spans="1:13" ht="15" x14ac:dyDescent="0.25">
      <c r="A10" s="8">
        <v>42424</v>
      </c>
      <c r="B10" s="7">
        <v>1530</v>
      </c>
      <c r="C10" s="7">
        <v>36.784480000000002</v>
      </c>
      <c r="D10" s="7">
        <v>-120.20367</v>
      </c>
      <c r="E10" s="5">
        <v>1.07</v>
      </c>
      <c r="F10">
        <v>52.5</v>
      </c>
      <c r="G10" s="11">
        <f>E10/(F10/24)</f>
        <v>0.48914285714285716</v>
      </c>
      <c r="H10">
        <v>97</v>
      </c>
      <c r="I10" t="s">
        <v>20</v>
      </c>
      <c r="J10">
        <v>223.5</v>
      </c>
    </row>
    <row r="12" spans="1:13" ht="15" x14ac:dyDescent="0.25">
      <c r="A12" s="10">
        <v>42426</v>
      </c>
      <c r="B12" s="9">
        <v>1330</v>
      </c>
      <c r="C12" s="9">
        <v>36.789520000000003</v>
      </c>
      <c r="D12" s="9">
        <v>-120.2041</v>
      </c>
      <c r="E12" s="5">
        <v>0.35</v>
      </c>
      <c r="F12">
        <v>46</v>
      </c>
      <c r="G12" s="11">
        <f t="shared" ref="G12:G18" si="0">E12/(F12/24)</f>
        <v>0.18260869565217389</v>
      </c>
      <c r="H12">
        <v>100</v>
      </c>
      <c r="I12" t="s">
        <v>23</v>
      </c>
      <c r="J12">
        <v>223.1</v>
      </c>
    </row>
    <row r="14" spans="1:13" x14ac:dyDescent="0.3">
      <c r="A14" s="10">
        <v>42429</v>
      </c>
      <c r="B14">
        <v>1100</v>
      </c>
      <c r="C14" t="s">
        <v>21</v>
      </c>
      <c r="D14" s="9" t="s">
        <v>22</v>
      </c>
      <c r="E14" s="5">
        <v>0.35</v>
      </c>
      <c r="F14">
        <v>69.5</v>
      </c>
      <c r="G14" s="11">
        <f t="shared" si="0"/>
        <v>0.12086330935251798</v>
      </c>
      <c r="H14">
        <v>95</v>
      </c>
      <c r="I14" t="s">
        <v>24</v>
      </c>
      <c r="J14">
        <v>222.8</v>
      </c>
    </row>
    <row r="16" spans="1:13" ht="15" x14ac:dyDescent="0.25">
      <c r="A16" s="10">
        <v>42436</v>
      </c>
      <c r="B16">
        <v>1100</v>
      </c>
      <c r="C16">
        <v>36.782960000000003</v>
      </c>
      <c r="D16">
        <v>-120.22287</v>
      </c>
      <c r="E16" s="5">
        <v>1</v>
      </c>
      <c r="F16">
        <v>168</v>
      </c>
      <c r="G16" s="11">
        <f t="shared" si="0"/>
        <v>0.14285714285714285</v>
      </c>
      <c r="H16">
        <v>137</v>
      </c>
      <c r="I16" t="s">
        <v>25</v>
      </c>
      <c r="J16">
        <v>221.8</v>
      </c>
    </row>
    <row r="18" spans="1:10" ht="15" x14ac:dyDescent="0.25">
      <c r="A18" s="10">
        <v>42438</v>
      </c>
      <c r="B18">
        <v>1500</v>
      </c>
      <c r="C18">
        <v>36.769500000000001</v>
      </c>
      <c r="D18">
        <v>-120.23719</v>
      </c>
      <c r="E18" s="5">
        <v>1.56</v>
      </c>
      <c r="F18">
        <v>52</v>
      </c>
      <c r="G18" s="11">
        <f t="shared" si="0"/>
        <v>0.72000000000000008</v>
      </c>
      <c r="H18">
        <v>278</v>
      </c>
      <c r="I18" t="s">
        <v>26</v>
      </c>
      <c r="J18">
        <v>220.2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topLeftCell="A6" workbookViewId="0">
      <selection activeCell="V23" sqref="V23"/>
    </sheetView>
  </sheetViews>
  <sheetFormatPr defaultRowHeight="14.4" x14ac:dyDescent="0.3"/>
  <sheetData>
    <row r="1" spans="1:9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</row>
  </sheetData>
  <mergeCells count="1">
    <mergeCell ref="A1:I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Y31" sqref="Y31"/>
    </sheetView>
  </sheetViews>
  <sheetFormatPr defaultRowHeight="14.4" x14ac:dyDescent="0.3"/>
  <sheetData>
    <row r="1" spans="1:4" ht="15.75" x14ac:dyDescent="0.25">
      <c r="A1" s="14" t="s">
        <v>27</v>
      </c>
      <c r="B1" s="14"/>
      <c r="C1" s="14"/>
      <c r="D1" s="1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Map</vt:lpstr>
      <vt:lpstr>GRF Hydrograph</vt:lpstr>
    </vt:vector>
  </TitlesOfParts>
  <Company>Reclamation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</dc:creator>
  <cp:lastModifiedBy>Thomas, Emily</cp:lastModifiedBy>
  <cp:lastPrinted>2016-02-29T20:38:27Z</cp:lastPrinted>
  <dcterms:created xsi:type="dcterms:W3CDTF">2016-02-22T16:56:55Z</dcterms:created>
  <dcterms:modified xsi:type="dcterms:W3CDTF">2016-03-12T00:22:02Z</dcterms:modified>
</cp:coreProperties>
</file>